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L195"/>
  <c r="J195"/>
  <c r="F195"/>
  <c r="L176"/>
  <c r="J176"/>
  <c r="I176"/>
  <c r="H176"/>
  <c r="G176"/>
  <c r="F176"/>
  <c r="L157"/>
  <c r="F157"/>
  <c r="J157"/>
  <c r="I157"/>
  <c r="G157"/>
  <c r="H157"/>
  <c r="G138"/>
  <c r="L138"/>
  <c r="J138"/>
  <c r="I138"/>
  <c r="F138"/>
  <c r="J119"/>
  <c r="L119"/>
  <c r="H119"/>
  <c r="I119"/>
  <c r="G119"/>
  <c r="F119"/>
  <c r="L24"/>
  <c r="J24"/>
  <c r="I24"/>
  <c r="H24"/>
  <c r="G24"/>
  <c r="F24"/>
  <c r="J100"/>
  <c r="H100"/>
  <c r="G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196" l="1"/>
  <c r="J196"/>
  <c r="I196"/>
  <c r="H196"/>
  <c r="G196"/>
  <c r="F196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<sst xmlns="http://schemas.openxmlformats.org/spreadsheetml/2006/main" count="334" uniqueCount="108">
  <si>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</si>
  <si>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</si>
  <si>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</si>
  <si>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</si>
  <si>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</si>
  <si>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</si>
  <si>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</si>
  <si>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</si>
  <si>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</si>
  <si>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</si>
  <si>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</si>
  <si>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</si>
  <si>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</si>
  <si>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</si>
  <si>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</si>
  <si>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</si>
  <si>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</si>
  <si>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</si>
  <si>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</si>
  <si>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</si>
  <si>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</si>
  <si>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</si>
  <si>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</si>
  <si>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</si>
  <si>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</si>
  <si>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</si>
  <si>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</si>
  <si>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</si>
  <si>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</si>
  <si>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</si>
  <si>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</si>
  <si>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</si>
  <si>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</si>
  <si>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</si>
  <si>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</si>
  <si>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</si>
  <si>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</si>
  <si>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</si>
  <si>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</si>
  <si>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</si>
  <si>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№22</t>
  </si>
  <si>
    <t>чай с сахаром</t>
  </si>
  <si>
    <t>Пшеничный</t>
  </si>
  <si>
    <t>Гарнир</t>
  </si>
  <si>
    <t>Макароны отварные</t>
  </si>
  <si>
    <t>соус</t>
  </si>
  <si>
    <t>соус томатный</t>
  </si>
  <si>
    <t>сладкое</t>
  </si>
  <si>
    <t>Вафли</t>
  </si>
  <si>
    <t>ржаной</t>
  </si>
  <si>
    <t>Каша жидкая молочная пшенная</t>
  </si>
  <si>
    <t>Компот из кураги</t>
  </si>
  <si>
    <t>пшеничный</t>
  </si>
  <si>
    <t>Кекс</t>
  </si>
  <si>
    <t>Картофель отварной в молоке</t>
  </si>
  <si>
    <t>сок фруктовый</t>
  </si>
  <si>
    <t>яблоко</t>
  </si>
  <si>
    <t>Фрикаделька из говядины</t>
  </si>
  <si>
    <t>Каша рисовая молочная</t>
  </si>
  <si>
    <t>Кофейный напиток</t>
  </si>
  <si>
    <t>сыр</t>
  </si>
  <si>
    <t>сыр  твердых сортов в нарезке</t>
  </si>
  <si>
    <t>Яйцо отварное</t>
  </si>
  <si>
    <t>ПРОМ.</t>
  </si>
  <si>
    <t>№54-1з</t>
  </si>
  <si>
    <t>директор</t>
  </si>
  <si>
    <t>Веркаш Татьяна Ивановна</t>
  </si>
  <si>
    <t>чай с сахаром и молоком</t>
  </si>
  <si>
    <t>сыр из твердых сортов</t>
  </si>
  <si>
    <t>16.20</t>
  </si>
  <si>
    <t>54-1з</t>
  </si>
  <si>
    <t>54-4гн</t>
  </si>
  <si>
    <t>Пром.</t>
  </si>
  <si>
    <t>54-1г</t>
  </si>
  <si>
    <t>54-23м</t>
  </si>
  <si>
    <t>54-3соус</t>
  </si>
  <si>
    <t>54-2гн</t>
  </si>
  <si>
    <t>0.2</t>
  </si>
  <si>
    <t>54-24к</t>
  </si>
  <si>
    <t>54-2хн</t>
  </si>
  <si>
    <t>54-10р</t>
  </si>
  <si>
    <t>54-10г</t>
  </si>
  <si>
    <t>54-29м</t>
  </si>
  <si>
    <t>54-25.1к</t>
  </si>
  <si>
    <t>54-23гн</t>
  </si>
  <si>
    <t>54-6о</t>
  </si>
  <si>
    <t>Котлеты из курицы</t>
  </si>
  <si>
    <t>54-5м</t>
  </si>
  <si>
    <t>Кукуруза сахарная</t>
  </si>
  <si>
    <t>54-21з</t>
  </si>
  <si>
    <t>соус красный основной</t>
  </si>
  <si>
    <t>54-3 соус</t>
  </si>
  <si>
    <t>Каша" Дружба"</t>
  </si>
  <si>
    <t>54-16к</t>
  </si>
  <si>
    <t>Печенье</t>
  </si>
  <si>
    <t>Сок ананасовый</t>
  </si>
  <si>
    <t>Макароны отварные с овощами</t>
  </si>
  <si>
    <t>54-2</t>
  </si>
  <si>
    <t>Каша жидкая молочная овсяная</t>
  </si>
  <si>
    <t>54-22к</t>
  </si>
  <si>
    <t>кекс</t>
  </si>
  <si>
    <t>Запеканка из творога</t>
  </si>
  <si>
    <t>54-1т</t>
  </si>
  <si>
    <t>Джем из абрикосов</t>
  </si>
  <si>
    <t>Подстепинский филиал МБОУ Илекская СОШ №1</t>
  </si>
  <si>
    <t>Биточки из мяса курицы</t>
  </si>
  <si>
    <t>фрукты свежие</t>
  </si>
  <si>
    <t>Рыба,запеченая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</si>
</sst>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104</v>
      </c>
      <c r="D1" s="60"/>
      <c r="E1" s="60"/>
      <c r="F1" s="12" t="s">
        <v>16</v>
      </c>
      <c r="G1" s="2" t="s">
        <v>17</v>
      </c>
      <c r="H1" s="61" t="s">
        <v>65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66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40</v>
      </c>
      <c r="L6" s="40">
        <v>14.06</v>
      </c>
    </row>
    <row r="7" spans="1:12" ht="15">
      <c r="A7" s="23"/>
      <c r="B7" s="15"/>
      <c r="C7" s="11"/>
      <c r="D7" s="6" t="s">
        <v>60</v>
      </c>
      <c r="E7" s="42" t="s">
        <v>68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70</v>
      </c>
      <c r="L7" s="43">
        <v>26.28</v>
      </c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71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30</v>
      </c>
      <c r="G9" s="43">
        <v>3.4</v>
      </c>
      <c r="H9" s="43">
        <v>0.4</v>
      </c>
      <c r="I9" s="43">
        <v>22.1</v>
      </c>
      <c r="J9" s="43">
        <v>105.5</v>
      </c>
      <c r="K9" s="44" t="s">
        <v>72</v>
      </c>
      <c r="L9" s="44">
        <v>2.4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72</v>
      </c>
      <c r="L10" s="43">
        <v>12.83</v>
      </c>
    </row>
    <row r="11" spans="1:12" ht="15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1.7</v>
      </c>
      <c r="H11" s="43">
        <v>0.3</v>
      </c>
      <c r="I11" s="43">
        <v>8.4</v>
      </c>
      <c r="J11" s="43">
        <v>42.7</v>
      </c>
      <c r="K11" s="44" t="s">
        <v>72</v>
      </c>
      <c r="L11" s="43">
        <v>1.67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22.4</v>
      </c>
      <c r="H13" s="19">
        <f t="shared" si="0"/>
        <v>20.500000000000004</v>
      </c>
      <c r="I13" s="19">
        <f t="shared" si="0"/>
        <v>91.40000000000002</v>
      </c>
      <c r="J13" s="19">
        <f t="shared" si="0"/>
        <v>639.10000000000014</v>
      </c>
      <c r="K13" s="25"/>
      <c r="L13" s="19">
        <f t="shared" ref="L13" si="1">SUM(L6:L12)</f>
        <v>68.540000000000006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590</v>
      </c>
      <c r="G24" s="32">
        <f t="shared" ref="G24:J24" si="4">G13+G23</f>
        <v>22.4</v>
      </c>
      <c r="H24" s="32">
        <f t="shared" si="4"/>
        <v>20.500000000000004</v>
      </c>
      <c r="I24" s="32">
        <f t="shared" si="4"/>
        <v>91.40000000000002</v>
      </c>
      <c r="J24" s="32">
        <f t="shared" si="4"/>
        <v>639.10000000000014</v>
      </c>
      <c r="K24" s="32"/>
      <c r="L24" s="32">
        <f t="shared" ref="L24" si="5">L13+L23</f>
        <v>68.540000000000006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105</v>
      </c>
      <c r="F25" s="40">
        <v>150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74</v>
      </c>
      <c r="L25" s="40">
        <v>22.7</v>
      </c>
    </row>
    <row r="26" spans="1:12" ht="15">
      <c r="A26" s="14"/>
      <c r="B26" s="15"/>
      <c r="C26" s="11"/>
      <c r="D26" s="51" t="s">
        <v>43</v>
      </c>
      <c r="E26" s="52" t="s">
        <v>44</v>
      </c>
      <c r="F26" s="43">
        <v>150</v>
      </c>
      <c r="G26" s="43">
        <v>5.3</v>
      </c>
      <c r="H26" s="43">
        <v>4.9000000000000004</v>
      </c>
      <c r="I26" s="43">
        <v>32.799999999999997</v>
      </c>
      <c r="J26" s="43">
        <v>196</v>
      </c>
      <c r="K26" s="53" t="s">
        <v>73</v>
      </c>
      <c r="L26" s="43">
        <v>15.24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 t="s">
        <v>77</v>
      </c>
      <c r="H27" s="43">
        <v>0</v>
      </c>
      <c r="I27" s="43">
        <v>6.4</v>
      </c>
      <c r="J27" s="57">
        <v>45164</v>
      </c>
      <c r="K27" s="44" t="s">
        <v>76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2.52</v>
      </c>
      <c r="H28" s="43">
        <v>0.35</v>
      </c>
      <c r="I28" s="43">
        <v>16.18</v>
      </c>
      <c r="J28" s="43">
        <v>74.3</v>
      </c>
      <c r="K28" s="44" t="s">
        <v>72</v>
      </c>
      <c r="L28" s="43">
        <v>3.5</v>
      </c>
    </row>
    <row r="29" spans="1:12" ht="15">
      <c r="A29" s="14"/>
      <c r="B29" s="15"/>
      <c r="C29" s="11"/>
      <c r="D29" s="7" t="s">
        <v>24</v>
      </c>
      <c r="E29" s="42" t="s">
        <v>106</v>
      </c>
      <c r="F29" s="43">
        <v>100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45</v>
      </c>
      <c r="E30" s="52" t="s">
        <v>46</v>
      </c>
      <c r="F30" s="43">
        <v>50</v>
      </c>
      <c r="G30" s="43">
        <v>1.6</v>
      </c>
      <c r="H30" s="43">
        <v>1.2</v>
      </c>
      <c r="I30" s="43">
        <v>4.5</v>
      </c>
      <c r="J30" s="43">
        <v>35</v>
      </c>
      <c r="K30" s="53" t="s">
        <v>75</v>
      </c>
      <c r="L30" s="43">
        <v>7.2</v>
      </c>
    </row>
    <row r="31" spans="1:12" ht="15">
      <c r="A31" s="14"/>
      <c r="B31" s="15"/>
      <c r="C31" s="11"/>
      <c r="D31" s="51" t="s">
        <v>47</v>
      </c>
      <c r="E31" s="52" t="s">
        <v>48</v>
      </c>
      <c r="F31" s="43">
        <v>30</v>
      </c>
      <c r="G31" s="54">
        <v>0.8</v>
      </c>
      <c r="H31" s="54">
        <v>1</v>
      </c>
      <c r="I31" s="43">
        <v>23.2</v>
      </c>
      <c r="J31" s="43">
        <v>105</v>
      </c>
      <c r="K31" s="53" t="s">
        <v>72</v>
      </c>
      <c r="L31" s="43">
        <v>8.67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27.42</v>
      </c>
      <c r="H32" s="19">
        <f t="shared" ref="H32" si="7">SUM(H25:H31)</f>
        <v>11.35</v>
      </c>
      <c r="I32" s="19">
        <f t="shared" ref="I32" si="8">SUM(I25:I31)</f>
        <v>95.08</v>
      </c>
      <c r="J32" s="19">
        <f t="shared" ref="J32:L32" si="9">SUM(J25:J31)</f>
        <v>45726.100000000006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3"/>
      <c r="G33" s="43"/>
      <c r="H33" s="43"/>
      <c r="I33" s="43"/>
      <c r="J33" s="43"/>
      <c r="K33" s="53"/>
      <c r="L33" s="43"/>
    </row>
    <row r="34" spans="1:12" ht="1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53"/>
      <c r="L34" s="54"/>
    </row>
    <row r="35" spans="1:12" ht="1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53"/>
      <c r="L35" s="43"/>
    </row>
    <row r="36" spans="1:12" ht="1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53"/>
      <c r="L36" s="43"/>
    </row>
    <row r="37" spans="1:12" ht="1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53"/>
      <c r="L37" s="43"/>
    </row>
    <row r="38" spans="1:12" ht="1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53"/>
      <c r="L39" s="43"/>
    </row>
    <row r="40" spans="1:12" ht="15">
      <c r="A40" s="14"/>
      <c r="B40" s="15"/>
      <c r="C40" s="11"/>
      <c r="D40" s="51" t="s">
        <v>45</v>
      </c>
      <c r="E40" s="52"/>
      <c r="F40" s="43"/>
      <c r="G40" s="43"/>
      <c r="H40" s="43"/>
      <c r="I40" s="43"/>
      <c r="J40" s="43"/>
      <c r="K40" s="53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710</v>
      </c>
      <c r="G43" s="32">
        <f t="shared" ref="G43" si="14">G32+G42</f>
        <v>27.42</v>
      </c>
      <c r="H43" s="32">
        <f t="shared" ref="H43" si="15">H32+H42</f>
        <v>11.35</v>
      </c>
      <c r="I43" s="32">
        <f t="shared" ref="I43" si="16">I32+I42</f>
        <v>95.08</v>
      </c>
      <c r="J43" s="32">
        <f t="shared" ref="J43:L43" si="17">J32+J42</f>
        <v>45726.100000000006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50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6" t="s">
        <v>78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5">
      <c r="A46" s="23"/>
      <c r="B46" s="15"/>
      <c r="C46" s="11"/>
      <c r="D46" s="7" t="s">
        <v>22</v>
      </c>
      <c r="E46" s="52" t="s">
        <v>51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53" t="s">
        <v>79</v>
      </c>
      <c r="L46" s="43">
        <v>25</v>
      </c>
    </row>
    <row r="47" spans="1:12" ht="15">
      <c r="A47" s="23"/>
      <c r="B47" s="15"/>
      <c r="C47" s="11"/>
      <c r="D47" s="7" t="s">
        <v>23</v>
      </c>
      <c r="E47" s="52" t="s">
        <v>52</v>
      </c>
      <c r="F47" s="43">
        <v>30</v>
      </c>
      <c r="G47" s="43">
        <v>3</v>
      </c>
      <c r="H47" s="43">
        <v>0.3</v>
      </c>
      <c r="I47" s="43">
        <v>19.7</v>
      </c>
      <c r="J47" s="43">
        <v>93.8</v>
      </c>
      <c r="K47" s="44" t="s">
        <v>72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 t="s">
        <v>106</v>
      </c>
      <c r="F48" s="43">
        <v>100</v>
      </c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47</v>
      </c>
      <c r="E49" s="52" t="s">
        <v>53</v>
      </c>
      <c r="F49" s="43">
        <v>40</v>
      </c>
      <c r="G49" s="43">
        <v>3.2</v>
      </c>
      <c r="H49" s="43">
        <v>2.1</v>
      </c>
      <c r="I49" s="43">
        <v>22</v>
      </c>
      <c r="J49" s="43">
        <v>119.9</v>
      </c>
      <c r="K49" s="44" t="s">
        <v>72</v>
      </c>
      <c r="L49" s="43">
        <v>10.41</v>
      </c>
    </row>
    <row r="50" spans="1:12" ht="15">
      <c r="A50" s="23"/>
      <c r="B50" s="15"/>
      <c r="C50" s="11"/>
      <c r="D50" s="51" t="s">
        <v>23</v>
      </c>
      <c r="E50" s="52" t="s">
        <v>49</v>
      </c>
      <c r="F50" s="43">
        <v>30</v>
      </c>
      <c r="G50" s="43">
        <v>1.3</v>
      </c>
      <c r="H50" s="43">
        <v>0.2</v>
      </c>
      <c r="I50" s="43">
        <v>6.7</v>
      </c>
      <c r="J50" s="43">
        <v>34.200000000000003</v>
      </c>
      <c r="K50" s="53" t="s">
        <v>72</v>
      </c>
      <c r="L50" s="43">
        <v>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16.8</v>
      </c>
      <c r="H51" s="19">
        <f t="shared" ref="H51" si="19">SUM(H44:H50)</f>
        <v>12.799999999999999</v>
      </c>
      <c r="I51" s="19">
        <f t="shared" ref="I51" si="20">SUM(I44:I50)</f>
        <v>101.60000000000001</v>
      </c>
      <c r="J51" s="19">
        <f t="shared" ref="J51:L51" si="21">SUM(J44:J50)</f>
        <v>589.70000000000005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43"/>
      <c r="G52" s="43"/>
      <c r="H52" s="43"/>
      <c r="I52" s="43"/>
      <c r="J52" s="43"/>
      <c r="K52" s="53"/>
      <c r="L52" s="43"/>
    </row>
    <row r="53" spans="1:12" ht="15">
      <c r="A53" s="23"/>
      <c r="B53" s="15"/>
      <c r="C53" s="11"/>
      <c r="D53" s="7" t="s">
        <v>27</v>
      </c>
      <c r="E53" s="52"/>
      <c r="F53" s="43"/>
      <c r="G53" s="43"/>
      <c r="H53" s="43"/>
      <c r="I53" s="43"/>
      <c r="J53" s="43"/>
      <c r="K53" s="53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53"/>
      <c r="L55" s="43"/>
    </row>
    <row r="56" spans="1:12" ht="15">
      <c r="A56" s="23"/>
      <c r="B56" s="15"/>
      <c r="C56" s="11"/>
      <c r="D56" s="7" t="s">
        <v>30</v>
      </c>
      <c r="E56" s="52"/>
      <c r="F56" s="43"/>
      <c r="G56" s="43"/>
      <c r="H56" s="43"/>
      <c r="I56" s="43"/>
      <c r="J56" s="43"/>
      <c r="K56" s="53"/>
      <c r="L56" s="43"/>
    </row>
    <row r="57" spans="1:12" ht="1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53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600</v>
      </c>
      <c r="G62" s="32">
        <f t="shared" ref="G62" si="26">G51+G61</f>
        <v>16.8</v>
      </c>
      <c r="H62" s="32">
        <f t="shared" ref="H62" si="27">H51+H61</f>
        <v>12.799999999999999</v>
      </c>
      <c r="I62" s="32">
        <f t="shared" ref="I62" si="28">I51+I61</f>
        <v>101.60000000000001</v>
      </c>
      <c r="J62" s="32">
        <f t="shared" ref="J62:L62" si="29">J51+J61</f>
        <v>589.70000000000005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107</v>
      </c>
      <c r="F63" s="40">
        <v>150</v>
      </c>
      <c r="G63" s="40">
        <v>11.4</v>
      </c>
      <c r="H63" s="40">
        <v>7.9</v>
      </c>
      <c r="I63" s="40">
        <v>4.4000000000000004</v>
      </c>
      <c r="J63" s="40">
        <v>134.30000000000001</v>
      </c>
      <c r="K63" s="56" t="s">
        <v>80</v>
      </c>
      <c r="L63" s="40">
        <v>20.38</v>
      </c>
    </row>
    <row r="64" spans="1:12" ht="15">
      <c r="A64" s="23"/>
      <c r="B64" s="15"/>
      <c r="C64" s="11"/>
      <c r="D64" s="51" t="s">
        <v>29</v>
      </c>
      <c r="E64" s="52" t="s">
        <v>54</v>
      </c>
      <c r="F64" s="43">
        <v>150</v>
      </c>
      <c r="G64" s="43">
        <v>4.5</v>
      </c>
      <c r="H64" s="43">
        <v>5.5</v>
      </c>
      <c r="I64" s="43">
        <v>26.5</v>
      </c>
      <c r="J64" s="43">
        <v>173.7</v>
      </c>
      <c r="K64" s="53" t="s">
        <v>81</v>
      </c>
      <c r="L64" s="43">
        <v>9.6999999999999993</v>
      </c>
    </row>
    <row r="65" spans="1:12" ht="15">
      <c r="A65" s="23"/>
      <c r="B65" s="15"/>
      <c r="C65" s="11"/>
      <c r="D65" s="7" t="s">
        <v>22</v>
      </c>
      <c r="E65" s="52" t="s">
        <v>55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53" t="s">
        <v>72</v>
      </c>
      <c r="L65" s="43">
        <v>11.3</v>
      </c>
    </row>
    <row r="66" spans="1:12" ht="15">
      <c r="A66" s="23"/>
      <c r="B66" s="15"/>
      <c r="C66" s="11"/>
      <c r="D66" s="7" t="s">
        <v>23</v>
      </c>
      <c r="E66" s="52" t="s">
        <v>52</v>
      </c>
      <c r="F66" s="43">
        <v>30</v>
      </c>
      <c r="G66" s="43">
        <v>2.52</v>
      </c>
      <c r="H66" s="43">
        <v>0.35</v>
      </c>
      <c r="I66" s="43">
        <v>16.18</v>
      </c>
      <c r="J66" s="43">
        <v>74.3</v>
      </c>
      <c r="K66" s="44" t="s">
        <v>72</v>
      </c>
      <c r="L66" s="43">
        <v>3.5</v>
      </c>
    </row>
    <row r="67" spans="1:12" ht="15">
      <c r="A67" s="23"/>
      <c r="B67" s="15"/>
      <c r="C67" s="11"/>
      <c r="D67" s="7" t="s">
        <v>24</v>
      </c>
      <c r="E67" s="52" t="s">
        <v>56</v>
      </c>
      <c r="F67" s="43">
        <v>100</v>
      </c>
      <c r="G67" s="43">
        <v>0.6</v>
      </c>
      <c r="H67" s="43">
        <v>0.6</v>
      </c>
      <c r="I67" s="43">
        <v>13.7</v>
      </c>
      <c r="J67" s="43">
        <v>62.2</v>
      </c>
      <c r="K67" s="53" t="s">
        <v>72</v>
      </c>
      <c r="L67" s="43">
        <v>13.83</v>
      </c>
    </row>
    <row r="68" spans="1:12" ht="15">
      <c r="A68" s="23"/>
      <c r="B68" s="15"/>
      <c r="C68" s="11"/>
      <c r="D68" s="51" t="s">
        <v>23</v>
      </c>
      <c r="E68" s="52" t="s">
        <v>49</v>
      </c>
      <c r="F68" s="43">
        <v>30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53" t="s">
        <v>72</v>
      </c>
      <c r="L68" s="43">
        <v>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21.14</v>
      </c>
      <c r="H70" s="19">
        <f t="shared" ref="H70" si="31">SUM(H63:H69)</f>
        <v>14.77</v>
      </c>
      <c r="I70" s="19">
        <f t="shared" ref="I70" si="32">SUM(I63:I69)</f>
        <v>90.86</v>
      </c>
      <c r="J70" s="19">
        <f t="shared" ref="J70:L70" si="33">SUM(J63:J69)</f>
        <v>577.08000000000004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3"/>
      <c r="G71" s="43"/>
      <c r="H71" s="43"/>
      <c r="I71" s="43"/>
      <c r="J71" s="43"/>
      <c r="K71" s="53"/>
      <c r="L71" s="43"/>
    </row>
    <row r="72" spans="1:12" ht="1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53"/>
      <c r="L72" s="43"/>
    </row>
    <row r="73" spans="1:12" ht="1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53"/>
      <c r="L73" s="43"/>
    </row>
    <row r="74" spans="1:12" ht="15">
      <c r="A74" s="23"/>
      <c r="B74" s="15"/>
      <c r="C74" s="11"/>
      <c r="D74" s="7" t="s">
        <v>29</v>
      </c>
      <c r="E74" s="52"/>
      <c r="F74" s="43"/>
      <c r="G74" s="43"/>
      <c r="H74" s="43"/>
      <c r="I74" s="43"/>
      <c r="J74" s="43"/>
      <c r="K74" s="53"/>
      <c r="L74" s="43"/>
    </row>
    <row r="75" spans="1:12" ht="15">
      <c r="A75" s="23"/>
      <c r="B75" s="15"/>
      <c r="C75" s="11"/>
      <c r="D75" s="7" t="s">
        <v>30</v>
      </c>
      <c r="E75" s="52"/>
      <c r="F75" s="43"/>
      <c r="G75" s="43"/>
      <c r="H75" s="43"/>
      <c r="I75" s="43"/>
      <c r="J75" s="43"/>
      <c r="K75" s="53"/>
      <c r="L75" s="43"/>
    </row>
    <row r="76" spans="1:12" ht="1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53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660</v>
      </c>
      <c r="G81" s="32">
        <f t="shared" ref="G81" si="38">G70+G80</f>
        <v>21.14</v>
      </c>
      <c r="H81" s="32">
        <f t="shared" ref="H81" si="39">H70+H80</f>
        <v>14.77</v>
      </c>
      <c r="I81" s="32">
        <f t="shared" ref="I81" si="40">I70+I80</f>
        <v>90.86</v>
      </c>
      <c r="J81" s="32">
        <f t="shared" ref="J81:L81" si="41">J70+J80</f>
        <v>577.08000000000004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40">
        <v>180</v>
      </c>
      <c r="G82" s="40">
        <v>4.7</v>
      </c>
      <c r="H82" s="40">
        <v>4.9000000000000004</v>
      </c>
      <c r="I82" s="40">
        <v>25.8</v>
      </c>
      <c r="J82" s="40">
        <v>166.1</v>
      </c>
      <c r="K82" s="56" t="s">
        <v>83</v>
      </c>
      <c r="L82" s="40">
        <v>15.2</v>
      </c>
    </row>
    <row r="83" spans="1:12" ht="15">
      <c r="A83" s="23"/>
      <c r="B83" s="15"/>
      <c r="C83" s="11"/>
      <c r="D83" s="51" t="s">
        <v>60</v>
      </c>
      <c r="E83" s="52" t="s">
        <v>61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53" t="s">
        <v>64</v>
      </c>
      <c r="L83" s="43">
        <v>21</v>
      </c>
    </row>
    <row r="84" spans="1:12" ht="15">
      <c r="A84" s="23"/>
      <c r="B84" s="15"/>
      <c r="C84" s="11"/>
      <c r="D84" s="7" t="s">
        <v>22</v>
      </c>
      <c r="E84" s="5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3" t="s">
        <v>84</v>
      </c>
      <c r="L84" s="43">
        <v>11.81</v>
      </c>
    </row>
    <row r="85" spans="1:12" ht="15">
      <c r="A85" s="23"/>
      <c r="B85" s="15"/>
      <c r="C85" s="11"/>
      <c r="D85" s="7" t="s">
        <v>23</v>
      </c>
      <c r="E85" s="52" t="s">
        <v>52</v>
      </c>
      <c r="F85" s="43">
        <v>30</v>
      </c>
      <c r="G85" s="43">
        <v>2.52</v>
      </c>
      <c r="H85" s="43">
        <v>0.35</v>
      </c>
      <c r="I85" s="43">
        <v>16.18</v>
      </c>
      <c r="J85" s="43">
        <v>93.8</v>
      </c>
      <c r="K85" s="44" t="s">
        <v>72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106</v>
      </c>
      <c r="F86" s="43">
        <v>100</v>
      </c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63</v>
      </c>
      <c r="E87" s="52" t="s">
        <v>62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53" t="s">
        <v>85</v>
      </c>
      <c r="L87" s="43">
        <v>9</v>
      </c>
    </row>
    <row r="88" spans="1:12" ht="15">
      <c r="A88" s="23"/>
      <c r="B88" s="15"/>
      <c r="C88" s="11"/>
      <c r="D88" s="51" t="s">
        <v>23</v>
      </c>
      <c r="E88" s="52" t="s">
        <v>49</v>
      </c>
      <c r="F88" s="43">
        <v>30</v>
      </c>
      <c r="G88" s="43">
        <v>1.3</v>
      </c>
      <c r="H88" s="43">
        <v>0.2</v>
      </c>
      <c r="I88" s="43">
        <v>6.7</v>
      </c>
      <c r="J88" s="43">
        <v>34.200000000000003</v>
      </c>
      <c r="K88" s="53" t="s">
        <v>72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21.82</v>
      </c>
      <c r="H89" s="19">
        <f t="shared" ref="H89" si="43">SUM(H82:H88)</f>
        <v>18.25</v>
      </c>
      <c r="I89" s="19">
        <f t="shared" ref="I89" si="44">SUM(I82:I88)</f>
        <v>60.18</v>
      </c>
      <c r="J89" s="19">
        <f t="shared" ref="J89:L89" si="45">SUM(J82:J88)</f>
        <v>508.40000000000003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43"/>
      <c r="G90" s="43"/>
      <c r="H90" s="43"/>
      <c r="I90" s="43"/>
      <c r="J90" s="43"/>
      <c r="K90" s="53"/>
      <c r="L90" s="43"/>
    </row>
    <row r="91" spans="1:12" ht="15">
      <c r="A91" s="23"/>
      <c r="B91" s="15"/>
      <c r="C91" s="11"/>
      <c r="D91" s="7" t="s">
        <v>27</v>
      </c>
      <c r="E91" s="52"/>
      <c r="F91" s="43"/>
      <c r="G91" s="43"/>
      <c r="H91" s="43"/>
      <c r="I91" s="43"/>
      <c r="J91" s="43"/>
      <c r="K91" s="53"/>
      <c r="L91" s="43"/>
    </row>
    <row r="92" spans="1:12" ht="15">
      <c r="A92" s="23"/>
      <c r="B92" s="15"/>
      <c r="C92" s="11"/>
      <c r="D92" s="7" t="s">
        <v>28</v>
      </c>
      <c r="E92" s="52"/>
      <c r="F92" s="43"/>
      <c r="G92" s="43"/>
      <c r="H92" s="43"/>
      <c r="I92" s="43"/>
      <c r="J92" s="43"/>
      <c r="K92" s="53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53"/>
      <c r="L94" s="43"/>
    </row>
    <row r="95" spans="1:12" ht="1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53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600</v>
      </c>
      <c r="G100" s="32">
        <f t="shared" ref="G100" si="50">G89+G99</f>
        <v>21.82</v>
      </c>
      <c r="H100" s="32">
        <f t="shared" ref="H100" si="51">H89+H99</f>
        <v>18.25</v>
      </c>
      <c r="I100" s="32">
        <f t="shared" ref="I100" si="52">I89+I99</f>
        <v>60.18</v>
      </c>
      <c r="J100" s="32">
        <f t="shared" ref="J100:L100" si="53">J89+J99</f>
        <v>508.40000000000003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150</v>
      </c>
      <c r="G101" s="40">
        <v>17.2</v>
      </c>
      <c r="H101" s="40">
        <v>3.9</v>
      </c>
      <c r="I101" s="40">
        <v>12</v>
      </c>
      <c r="J101" s="40">
        <v>151.80000000000001</v>
      </c>
      <c r="K101" s="41" t="s">
        <v>87</v>
      </c>
      <c r="L101" s="40">
        <v>15</v>
      </c>
    </row>
    <row r="102" spans="1:12" ht="15">
      <c r="A102" s="23"/>
      <c r="B102" s="15"/>
      <c r="C102" s="11"/>
      <c r="D102" s="6" t="s">
        <v>29</v>
      </c>
      <c r="E102" s="42" t="s">
        <v>44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73</v>
      </c>
      <c r="L102" s="43">
        <v>14.71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76</v>
      </c>
      <c r="L103" s="43">
        <v>6.5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72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 t="s">
        <v>106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0.6</v>
      </c>
      <c r="H106" s="43">
        <v>0.1</v>
      </c>
      <c r="I106" s="43">
        <v>3.1</v>
      </c>
      <c r="J106" s="43">
        <v>15.7</v>
      </c>
      <c r="K106" s="44" t="s">
        <v>89</v>
      </c>
      <c r="L106" s="43">
        <v>14.5</v>
      </c>
    </row>
    <row r="107" spans="1:12" ht="15">
      <c r="A107" s="23"/>
      <c r="B107" s="15"/>
      <c r="C107" s="11"/>
      <c r="D107" s="6" t="s">
        <v>45</v>
      </c>
      <c r="E107" s="42" t="s">
        <v>90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91</v>
      </c>
      <c r="L107" s="43">
        <v>7.2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28.3</v>
      </c>
      <c r="H108" s="19">
        <f t="shared" si="54"/>
        <v>10.5</v>
      </c>
      <c r="I108" s="19">
        <f t="shared" si="54"/>
        <v>80.899999999999991</v>
      </c>
      <c r="J108" s="19">
        <f t="shared" si="54"/>
        <v>531.9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53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710</v>
      </c>
      <c r="G119" s="32">
        <f t="shared" ref="G119" si="58">G108+G118</f>
        <v>28.3</v>
      </c>
      <c r="H119" s="32">
        <f t="shared" ref="H119" si="59">H108+H118</f>
        <v>10.5</v>
      </c>
      <c r="I119" s="32">
        <f t="shared" ref="I119" si="60">I108+I118</f>
        <v>80.899999999999991</v>
      </c>
      <c r="J119" s="32">
        <f t="shared" ref="J119:L119" si="61">J108+J118</f>
        <v>531.9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93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51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3" t="s">
        <v>79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72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 t="s">
        <v>106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49</v>
      </c>
      <c r="F125" s="43">
        <v>30</v>
      </c>
      <c r="G125" s="43">
        <v>1.7</v>
      </c>
      <c r="H125" s="43">
        <v>0.3</v>
      </c>
      <c r="I125" s="43">
        <v>8.4</v>
      </c>
      <c r="J125" s="43">
        <v>42.7</v>
      </c>
      <c r="K125" s="53" t="s">
        <v>72</v>
      </c>
      <c r="L125" s="43">
        <v>2.5</v>
      </c>
    </row>
    <row r="126" spans="1:12" ht="15">
      <c r="A126" s="14"/>
      <c r="B126" s="15"/>
      <c r="C126" s="11"/>
      <c r="D126" s="6" t="s">
        <v>47</v>
      </c>
      <c r="E126" s="42" t="s">
        <v>94</v>
      </c>
      <c r="F126" s="43">
        <v>50</v>
      </c>
      <c r="G126" s="43">
        <v>3.8</v>
      </c>
      <c r="H126" s="43">
        <v>4.9000000000000004</v>
      </c>
      <c r="I126" s="43">
        <v>37.200000000000003</v>
      </c>
      <c r="J126" s="43">
        <v>207.9</v>
      </c>
      <c r="K126" s="44" t="s">
        <v>72</v>
      </c>
      <c r="L126" s="43">
        <v>10.41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14.899999999999999</v>
      </c>
      <c r="H127" s="19">
        <f t="shared" si="62"/>
        <v>11.600000000000001</v>
      </c>
      <c r="I127" s="19">
        <f t="shared" si="62"/>
        <v>107.30000000000001</v>
      </c>
      <c r="J127" s="19">
        <f t="shared" si="62"/>
        <v>591.9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53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610</v>
      </c>
      <c r="G138" s="32">
        <f t="shared" ref="G138" si="66">G127+G137</f>
        <v>14.899999999999999</v>
      </c>
      <c r="H138" s="32">
        <f t="shared" ref="H138" si="67">H127+H137</f>
        <v>11.600000000000001</v>
      </c>
      <c r="I138" s="32">
        <f t="shared" ref="I138" si="68">I127+I137</f>
        <v>107.30000000000001</v>
      </c>
      <c r="J138" s="32">
        <f t="shared" ref="J138:L138" si="69">J127+J137</f>
        <v>591.9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57</v>
      </c>
      <c r="F139" s="43">
        <v>150</v>
      </c>
      <c r="G139" s="43">
        <v>12.3</v>
      </c>
      <c r="H139" s="43">
        <v>10.9</v>
      </c>
      <c r="I139" s="43">
        <v>6.1</v>
      </c>
      <c r="J139" s="43">
        <v>172</v>
      </c>
      <c r="K139" s="53" t="s">
        <v>82</v>
      </c>
      <c r="L139" s="43">
        <v>17.45</v>
      </c>
    </row>
    <row r="140" spans="1:12" ht="15">
      <c r="A140" s="23"/>
      <c r="B140" s="15"/>
      <c r="C140" s="11"/>
      <c r="D140" s="51" t="s">
        <v>60</v>
      </c>
      <c r="E140" s="52" t="s">
        <v>61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3" t="s">
        <v>64</v>
      </c>
      <c r="L140" s="43">
        <v>18</v>
      </c>
    </row>
    <row r="141" spans="1:12" ht="1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0.6</v>
      </c>
      <c r="H141" s="43">
        <v>0.2</v>
      </c>
      <c r="I141" s="43">
        <v>23.6</v>
      </c>
      <c r="J141" s="43">
        <v>98.6</v>
      </c>
      <c r="K141" s="44" t="s">
        <v>72</v>
      </c>
      <c r="L141" s="43">
        <v>10.06</v>
      </c>
    </row>
    <row r="142" spans="1:12" ht="15.75" customHeight="1">
      <c r="A142" s="23"/>
      <c r="B142" s="15"/>
      <c r="C142" s="11"/>
      <c r="D142" s="7" t="s">
        <v>23</v>
      </c>
      <c r="E142" s="52" t="s">
        <v>52</v>
      </c>
      <c r="F142" s="43">
        <v>30</v>
      </c>
      <c r="G142" s="43">
        <v>2.52</v>
      </c>
      <c r="H142" s="43">
        <v>0.35</v>
      </c>
      <c r="I142" s="43">
        <v>16.18</v>
      </c>
      <c r="J142" s="43">
        <v>93.8</v>
      </c>
      <c r="K142" s="44" t="s">
        <v>72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106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29</v>
      </c>
      <c r="E144" s="42" t="s">
        <v>96</v>
      </c>
      <c r="F144" s="43">
        <v>150</v>
      </c>
      <c r="G144" s="43">
        <v>4.7</v>
      </c>
      <c r="H144" s="43">
        <v>6.2</v>
      </c>
      <c r="I144" s="43">
        <v>26.5</v>
      </c>
      <c r="J144" s="43">
        <v>180.7</v>
      </c>
      <c r="K144" s="44" t="s">
        <v>97</v>
      </c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23.62</v>
      </c>
      <c r="H146" s="19">
        <f t="shared" si="70"/>
        <v>22.05</v>
      </c>
      <c r="I146" s="19">
        <f t="shared" si="70"/>
        <v>72.38</v>
      </c>
      <c r="J146" s="19">
        <f t="shared" si="70"/>
        <v>598.79999999999995</v>
      </c>
      <c r="K146" s="25"/>
      <c r="L146" s="19">
        <f t="shared" ref="L146" si="71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53"/>
      <c r="L150" s="43"/>
    </row>
    <row r="151" spans="1:12" ht="15">
      <c r="A151" s="23"/>
      <c r="B151" s="15"/>
      <c r="C151" s="11"/>
      <c r="D151" s="7" t="s">
        <v>30</v>
      </c>
      <c r="E151" s="52"/>
      <c r="F151" s="43"/>
      <c r="G151" s="43"/>
      <c r="H151" s="43"/>
      <c r="I151" s="43"/>
      <c r="J151" s="43"/>
      <c r="K151" s="53"/>
      <c r="L151" s="43"/>
    </row>
    <row r="152" spans="1:12" ht="1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53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645</v>
      </c>
      <c r="G157" s="32">
        <f t="shared" ref="G157" si="74">G146+G156</f>
        <v>23.62</v>
      </c>
      <c r="H157" s="32">
        <f t="shared" ref="H157" si="75">H146+H156</f>
        <v>22.05</v>
      </c>
      <c r="I157" s="32">
        <f t="shared" ref="I157" si="76">I146+I156</f>
        <v>72.38</v>
      </c>
      <c r="J157" s="32">
        <f t="shared" ref="J157:L157" si="77">J146+J156</f>
        <v>598.79999999999995</v>
      </c>
      <c r="K157" s="32"/>
      <c r="L157" s="32">
        <f t="shared" si="77"/>
        <v>61.410000000000004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99</v>
      </c>
      <c r="L158" s="40">
        <v>20</v>
      </c>
    </row>
    <row r="159" spans="1:12" ht="15">
      <c r="A159" s="23"/>
      <c r="B159" s="15"/>
      <c r="C159" s="11"/>
      <c r="D159" s="6" t="s">
        <v>63</v>
      </c>
      <c r="E159" s="52" t="s">
        <v>62</v>
      </c>
      <c r="F159" s="43">
        <v>40</v>
      </c>
      <c r="G159" s="43">
        <v>4.8</v>
      </c>
      <c r="H159" s="43">
        <v>4</v>
      </c>
      <c r="I159" s="43">
        <v>0.3</v>
      </c>
      <c r="J159" s="43">
        <v>56.6</v>
      </c>
      <c r="K159" s="53" t="s">
        <v>85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76</v>
      </c>
      <c r="L160" s="43">
        <v>9.9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72</v>
      </c>
      <c r="L161" s="43">
        <v>5.5</v>
      </c>
    </row>
    <row r="162" spans="1:12" ht="15">
      <c r="A162" s="23"/>
      <c r="B162" s="15"/>
      <c r="C162" s="11"/>
      <c r="D162" s="7" t="s">
        <v>24</v>
      </c>
      <c r="E162" s="42" t="s">
        <v>106</v>
      </c>
      <c r="F162" s="43">
        <v>100</v>
      </c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52" t="s">
        <v>49</v>
      </c>
      <c r="F163" s="43">
        <v>30</v>
      </c>
      <c r="G163" s="43">
        <v>1.7</v>
      </c>
      <c r="H163" s="43">
        <v>0.3</v>
      </c>
      <c r="I163" s="43">
        <v>8.4</v>
      </c>
      <c r="J163" s="43">
        <v>42.7</v>
      </c>
      <c r="K163" s="53" t="s">
        <v>72</v>
      </c>
      <c r="L163" s="43">
        <v>2.5</v>
      </c>
    </row>
    <row r="164" spans="1:12" ht="15">
      <c r="A164" s="23"/>
      <c r="B164" s="15"/>
      <c r="C164" s="11"/>
      <c r="D164" s="6" t="s">
        <v>47</v>
      </c>
      <c r="E164" s="42" t="s">
        <v>100</v>
      </c>
      <c r="F164" s="43">
        <v>50</v>
      </c>
      <c r="G164" s="43">
        <v>4.0999999999999996</v>
      </c>
      <c r="H164" s="43">
        <v>2.7</v>
      </c>
      <c r="I164" s="43">
        <v>27.5</v>
      </c>
      <c r="J164" s="43">
        <v>149.9</v>
      </c>
      <c r="K164" s="44" t="s">
        <v>72</v>
      </c>
      <c r="L164" s="43">
        <v>13.51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21</v>
      </c>
      <c r="H165" s="19">
        <f t="shared" si="78"/>
        <v>14.8</v>
      </c>
      <c r="I165" s="19">
        <f t="shared" si="78"/>
        <v>89.300000000000011</v>
      </c>
      <c r="J165" s="19">
        <f t="shared" si="78"/>
        <v>574.19999999999993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43"/>
      <c r="G166" s="43"/>
      <c r="H166" s="43"/>
      <c r="I166" s="43"/>
      <c r="J166" s="43"/>
      <c r="K166" s="53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53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650</v>
      </c>
      <c r="G176" s="32">
        <f t="shared" ref="G176" si="82">G165+G175</f>
        <v>21</v>
      </c>
      <c r="H176" s="32">
        <f t="shared" ref="H176" si="83">H165+H175</f>
        <v>14.8</v>
      </c>
      <c r="I176" s="32">
        <f t="shared" ref="I176" si="84">I165+I175</f>
        <v>89.300000000000011</v>
      </c>
      <c r="J176" s="32">
        <f t="shared" ref="J176:L176" si="85">J165+J175</f>
        <v>574.19999999999993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102</v>
      </c>
      <c r="L177" s="40">
        <v>30</v>
      </c>
    </row>
    <row r="178" spans="1:12" ht="15">
      <c r="A178" s="23"/>
      <c r="B178" s="15"/>
      <c r="C178" s="11"/>
      <c r="D178" s="6" t="s">
        <v>47</v>
      </c>
      <c r="E178" s="42" t="s">
        <v>103</v>
      </c>
      <c r="F178" s="43">
        <v>13</v>
      </c>
      <c r="G178" s="43">
        <v>0.1</v>
      </c>
      <c r="H178" s="43">
        <v>0</v>
      </c>
      <c r="I178" s="43">
        <v>9.3000000000000007</v>
      </c>
      <c r="J178" s="43">
        <v>37.6</v>
      </c>
      <c r="K178" s="44" t="s">
        <v>72</v>
      </c>
      <c r="L178" s="43">
        <v>12.5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71</v>
      </c>
      <c r="L179" s="43">
        <v>10.91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72</v>
      </c>
      <c r="L180" s="43">
        <v>5.5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44.8</v>
      </c>
      <c r="K181" s="44" t="s">
        <v>72</v>
      </c>
      <c r="L181" s="43" t="s">
        <v>69</v>
      </c>
    </row>
    <row r="182" spans="1:12" ht="15">
      <c r="A182" s="23"/>
      <c r="B182" s="15"/>
      <c r="C182" s="11"/>
      <c r="D182" s="58" t="s">
        <v>32</v>
      </c>
      <c r="E182" s="52" t="s">
        <v>49</v>
      </c>
      <c r="F182" s="43">
        <v>30</v>
      </c>
      <c r="G182" s="43">
        <v>1.7</v>
      </c>
      <c r="H182" s="43">
        <v>0.3</v>
      </c>
      <c r="I182" s="43">
        <v>8.4</v>
      </c>
      <c r="J182" s="43">
        <v>42.7</v>
      </c>
      <c r="K182" s="53" t="s">
        <v>72</v>
      </c>
      <c r="L182" s="43">
        <v>2.5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523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79.800000000000011</v>
      </c>
      <c r="J184" s="19">
        <f t="shared" si="86"/>
        <v>582.80000000000007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2"/>
      <c r="F187" s="43"/>
      <c r="G187" s="43"/>
      <c r="H187" s="43"/>
      <c r="I187" s="43"/>
      <c r="J187" s="43"/>
      <c r="K187" s="53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2"/>
      <c r="F189" s="43"/>
      <c r="G189" s="43"/>
      <c r="H189" s="43"/>
      <c r="I189" s="43"/>
      <c r="J189" s="43"/>
      <c r="K189" s="53"/>
      <c r="L189" s="43"/>
    </row>
    <row r="190" spans="1:12" ht="1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53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523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79.800000000000011</v>
      </c>
      <c r="J195" s="32">
        <f t="shared" ref="J195:L195" si="93">J184+J194</f>
        <v>582.80000000000007</v>
      </c>
      <c r="K195" s="32"/>
      <c r="L195" s="32">
        <f t="shared" si="93"/>
        <v>61.41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629.79999999999995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23.430000000000003</v>
      </c>
      <c r="H196" s="34">
        <f t="shared" si="94"/>
        <v>14.952000000000002</v>
      </c>
      <c r="I196" s="34">
        <f t="shared" si="94"/>
        <v>86.880000000000024</v>
      </c>
      <c r="J196" s="34">
        <f t="shared" si="94"/>
        <v>5091.9980000000014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62.123000000000005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2025-02-18T11:23:01Z</dcterms:modified>
</cp:coreProperties>
</file>